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da site\"/>
    </mc:Choice>
  </mc:AlternateContent>
  <bookViews>
    <workbookView xWindow="0" yWindow="0" windowWidth="23040" windowHeight="9408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23" i="1" l="1"/>
  <c r="F16" i="1"/>
  <c r="F10" i="1"/>
  <c r="F4" i="1"/>
  <c r="A10" i="1"/>
  <c r="A16" i="1" s="1"/>
  <c r="A23" i="1" s="1"/>
  <c r="A9" i="1" l="1"/>
  <c r="A15" i="1" s="1"/>
  <c r="A22" i="1" s="1"/>
  <c r="F28" i="1" l="1"/>
  <c r="F15" i="1" l="1"/>
  <c r="F3" i="1" l="1"/>
  <c r="F22" i="1" l="1"/>
  <c r="F9" i="1"/>
</calcChain>
</file>

<file path=xl/sharedStrings.xml><?xml version="1.0" encoding="utf-8"?>
<sst xmlns="http://schemas.openxmlformats.org/spreadsheetml/2006/main" count="19" uniqueCount="13">
  <si>
    <t>Total do Ano</t>
  </si>
  <si>
    <t>Importação de Fertilizantes Intermediários (em toneladas de produto)</t>
  </si>
  <si>
    <t>Obs: Não inclui importações para uso não fertilizante (Fonte: Siacesp)</t>
  </si>
  <si>
    <t>31 de dezembro</t>
  </si>
  <si>
    <t>Obs: Estoques disponíveis na Indústria (SSP e TSP na forma granulada)</t>
  </si>
  <si>
    <t xml:space="preserve">Estoques de Produtos Intermediários para Fertilizantes e Formulações NPK (em ton de produto) </t>
  </si>
  <si>
    <t xml:space="preserve">Principais Exportações de Fertilizantes e Formulações NPK (em tons. de produto) </t>
  </si>
  <si>
    <t>2019/2018</t>
  </si>
  <si>
    <t>2020/2019</t>
  </si>
  <si>
    <t xml:space="preserve">Produção Nacional de Fertilizantes Intermediários (em toneladas de produto)  </t>
  </si>
  <si>
    <t xml:space="preserve">Fertilizantes Entregues ao Mercado (em toneladas de produto)  </t>
  </si>
  <si>
    <t>Novembro</t>
  </si>
  <si>
    <t>Janeiro 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</si>
</sst>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55555"/>
      <name val="Arial"/>
      <family val="2"/>
    </font>
    <font>
      <sz val="13"/>
      <color rgb="FFFFFFFF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0"/>
      <name val="Arial"/>
      <family val="2"/>
    </font>
    <font>
      <sz val="12"/>
      <color theme="0"/>
      <name val="Arial"/>
      <family val="2"/>
    </font>
    <font>
      <sz val="11"/>
      <color rgb="FFC00000"/>
      <name val="Arial"/>
      <family val="2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6" borderId="0" xfId="0" applyFill="1"/>
    <xf numFmtId="3" fontId="1" fillId="4" borderId="0" xfId="0" applyNumberFormat="1" applyFont="1" applyFill="1"/>
    <xf numFmtId="3" fontId="1" fillId="7" borderId="0" xfId="0" applyNumberFormat="1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8" borderId="0" xfId="0" applyFill="1"/>
    <xf numFmtId="0" fontId="2" fillId="8" borderId="0" xfId="0" applyFont="1" applyFill="1"/>
    <xf numFmtId="0" fontId="8" fillId="8" borderId="0" xfId="0" applyFont="1" applyFill="1" applyAlignment="1">
      <alignment vertical="center"/>
    </xf>
    <xf numFmtId="164" fontId="1" fillId="7" borderId="0" xfId="0" applyNumberFormat="1" applyFont="1" applyFill="1"/>
    <xf numFmtId="14" fontId="1" fillId="8" borderId="0" xfId="0" applyNumberFormat="1" applyFont="1" applyFill="1"/>
    <xf numFmtId="164" fontId="1" fillId="4" borderId="0" xfId="0" applyNumberFormat="1" applyFont="1" applyFill="1"/>
    <xf numFmtId="0" fontId="9" fillId="8" borderId="0" xfId="0" applyFont="1" applyFill="1"/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0" fillId="6" borderId="0" xfId="0" applyFont="1" applyFill="1"/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F1"/>
    </sheetView>
  </sheetViews>
  <sheetFormatPr defaultColWidth="0" defaultRowHeight="15.6" zeroHeight="1" x14ac:dyDescent="0.3"/>
  <cols>
    <col min="1" max="1" width="26.5" style="1" customWidth="1"/>
    <col min="2" max="6" width="13" style="1" customWidth="1"/>
    <col min="7" max="16384" width="10.796875" style="1" hidden="1"/>
  </cols>
  <sheetData>
    <row r="1" spans="1:6" ht="16.8" x14ac:dyDescent="0.3">
      <c r="A1" s="19" t="s">
        <v>10</v>
      </c>
      <c r="B1" s="19"/>
      <c r="C1" s="19"/>
      <c r="D1" s="19"/>
      <c r="E1" s="19"/>
      <c r="F1" s="19"/>
    </row>
    <row r="2" spans="1:6" x14ac:dyDescent="0.3">
      <c r="A2" s="5"/>
      <c r="B2" s="6">
        <v>2017</v>
      </c>
      <c r="C2" s="6">
        <v>2018</v>
      </c>
      <c r="D2" s="6">
        <v>2019</v>
      </c>
      <c r="E2" s="6">
        <v>2020</v>
      </c>
      <c r="F2" s="6" t="s">
        <v>8</v>
      </c>
    </row>
    <row r="3" spans="1:6" x14ac:dyDescent="0.3">
      <c r="A3" s="22" t="s">
        <v>11</v>
      </c>
      <c r="B3" s="10">
        <v>3287855</v>
      </c>
      <c r="C3" s="10">
        <v>3220439</v>
      </c>
      <c r="D3" s="10">
        <v>3154588</v>
      </c>
      <c r="E3" s="10">
        <v>3562962</v>
      </c>
      <c r="F3" s="11">
        <f>(E3-D3)/D3</f>
        <v>0.12945398892026472</v>
      </c>
    </row>
    <row r="4" spans="1:6" x14ac:dyDescent="0.3">
      <c r="A4" s="7" t="s">
        <v>12</v>
      </c>
      <c r="B4" s="10">
        <v>32080859</v>
      </c>
      <c r="C4" s="10">
        <v>33136644</v>
      </c>
      <c r="D4" s="10">
        <v>33606027</v>
      </c>
      <c r="E4" s="10">
        <v>37060780</v>
      </c>
      <c r="F4" s="11">
        <f>(E4-D4)/D4</f>
        <v>0.10280158972674752</v>
      </c>
    </row>
    <row r="5" spans="1:6" x14ac:dyDescent="0.3">
      <c r="A5" s="4" t="s">
        <v>0</v>
      </c>
      <c r="B5" s="8">
        <v>34438840</v>
      </c>
      <c r="C5" s="8">
        <v>35506322</v>
      </c>
      <c r="D5" s="8">
        <v>36238381</v>
      </c>
      <c r="E5" s="8"/>
      <c r="F5" s="17"/>
    </row>
    <row r="6" spans="1:6" x14ac:dyDescent="0.3">
      <c r="A6" s="12"/>
      <c r="B6" s="12"/>
      <c r="C6" s="12"/>
      <c r="D6" s="12"/>
      <c r="E6" s="12"/>
      <c r="F6" s="12"/>
    </row>
    <row r="7" spans="1:6" ht="16.8" x14ac:dyDescent="0.3">
      <c r="A7" s="19" t="s">
        <v>9</v>
      </c>
      <c r="B7" s="19"/>
      <c r="C7" s="19"/>
      <c r="D7" s="19"/>
      <c r="E7" s="19"/>
      <c r="F7" s="19"/>
    </row>
    <row r="8" spans="1:6" x14ac:dyDescent="0.3">
      <c r="A8" s="5"/>
      <c r="B8" s="6">
        <v>2017</v>
      </c>
      <c r="C8" s="6">
        <v>2018</v>
      </c>
      <c r="D8" s="6">
        <v>2019</v>
      </c>
      <c r="E8" s="6">
        <v>2020</v>
      </c>
      <c r="F8" s="6" t="s">
        <v>8</v>
      </c>
    </row>
    <row r="9" spans="1:6" x14ac:dyDescent="0.3">
      <c r="A9" s="7" t="str">
        <f>+A3</f>
        <v>Novembro</v>
      </c>
      <c r="B9" s="10">
        <v>668461</v>
      </c>
      <c r="C9" s="10">
        <v>740936</v>
      </c>
      <c r="D9" s="10">
        <v>631995</v>
      </c>
      <c r="E9" s="10">
        <v>462682</v>
      </c>
      <c r="F9" s="11">
        <f>(E9-D9)/D9</f>
        <v>-0.2679024359369932</v>
      </c>
    </row>
    <row r="10" spans="1:6" x14ac:dyDescent="0.3">
      <c r="A10" s="7" t="str">
        <f>+A4</f>
        <v>Janeiro a Novembro</v>
      </c>
      <c r="B10" s="10">
        <v>7570865</v>
      </c>
      <c r="C10" s="10">
        <v>7444650</v>
      </c>
      <c r="D10" s="10">
        <v>6468236</v>
      </c>
      <c r="E10" s="10">
        <v>5888261</v>
      </c>
      <c r="F10" s="11">
        <f>(E10-D10)/D10</f>
        <v>-8.9665095707701453E-2</v>
      </c>
    </row>
    <row r="11" spans="1:6" x14ac:dyDescent="0.3">
      <c r="A11" s="4" t="s">
        <v>0</v>
      </c>
      <c r="B11" s="8">
        <v>8184613</v>
      </c>
      <c r="C11" s="8">
        <v>8169543</v>
      </c>
      <c r="D11" s="8">
        <v>7122834</v>
      </c>
      <c r="E11" s="8"/>
      <c r="F11" s="17"/>
    </row>
    <row r="12" spans="1:6" x14ac:dyDescent="0.3">
      <c r="A12" s="18"/>
      <c r="B12" s="12"/>
      <c r="C12" s="12"/>
      <c r="D12" s="12"/>
      <c r="E12" s="12"/>
      <c r="F12" s="12"/>
    </row>
    <row r="13" spans="1:6" ht="16.8" x14ac:dyDescent="0.3">
      <c r="A13" s="20" t="s">
        <v>1</v>
      </c>
      <c r="B13" s="20"/>
      <c r="C13" s="20"/>
      <c r="D13" s="20"/>
      <c r="E13" s="20"/>
      <c r="F13" s="20"/>
    </row>
    <row r="14" spans="1:6" x14ac:dyDescent="0.3">
      <c r="A14" s="5"/>
      <c r="B14" s="6">
        <v>2017</v>
      </c>
      <c r="C14" s="6">
        <v>2018</v>
      </c>
      <c r="D14" s="6">
        <v>2019</v>
      </c>
      <c r="E14" s="6">
        <v>2020</v>
      </c>
      <c r="F14" s="6" t="s">
        <v>8</v>
      </c>
    </row>
    <row r="15" spans="1:6" x14ac:dyDescent="0.3">
      <c r="A15" s="7" t="str">
        <f>+A9</f>
        <v>Novembro</v>
      </c>
      <c r="B15" s="10">
        <v>2280125</v>
      </c>
      <c r="C15" s="10">
        <v>3002732</v>
      </c>
      <c r="D15" s="10">
        <v>2626075</v>
      </c>
      <c r="E15" s="10">
        <v>2966039</v>
      </c>
      <c r="F15" s="11">
        <f t="shared" ref="F15" si="0">(E15-D15)/D15</f>
        <v>0.12945707948173604</v>
      </c>
    </row>
    <row r="16" spans="1:6" x14ac:dyDescent="0.3">
      <c r="A16" s="7" t="str">
        <f>+A10</f>
        <v>Janeiro a Novembro</v>
      </c>
      <c r="B16" s="10">
        <v>24108289</v>
      </c>
      <c r="C16" s="10">
        <v>24867854</v>
      </c>
      <c r="D16" s="10">
        <v>27124275</v>
      </c>
      <c r="E16" s="10">
        <v>29891241</v>
      </c>
      <c r="F16" s="11">
        <f>(E16-D16)/D16</f>
        <v>0.10201068968663679</v>
      </c>
    </row>
    <row r="17" spans="1:6" x14ac:dyDescent="0.3">
      <c r="A17" s="4" t="s">
        <v>0</v>
      </c>
      <c r="B17" s="8">
        <v>26324628</v>
      </c>
      <c r="C17" s="8">
        <v>27496625</v>
      </c>
      <c r="D17" s="8">
        <v>29511628</v>
      </c>
      <c r="E17" s="9">
        <v>32849780</v>
      </c>
      <c r="F17" s="15">
        <f>(E17-D17)/D17</f>
        <v>0.11311310917852448</v>
      </c>
    </row>
    <row r="18" spans="1:6" x14ac:dyDescent="0.3">
      <c r="A18" s="2" t="s">
        <v>2</v>
      </c>
      <c r="B18" s="3"/>
      <c r="C18" s="3"/>
      <c r="D18" s="3"/>
      <c r="E18" s="3"/>
      <c r="F18" s="3"/>
    </row>
    <row r="19" spans="1:6" x14ac:dyDescent="0.3">
      <c r="A19" s="12"/>
      <c r="B19" s="12"/>
      <c r="C19" s="12"/>
      <c r="D19" s="12"/>
      <c r="E19" s="12"/>
      <c r="F19" s="12"/>
    </row>
    <row r="20" spans="1:6" ht="16.8" x14ac:dyDescent="0.3">
      <c r="A20" s="19" t="s">
        <v>6</v>
      </c>
      <c r="B20" s="19"/>
      <c r="C20" s="19"/>
      <c r="D20" s="19"/>
      <c r="E20" s="19"/>
      <c r="F20" s="19"/>
    </row>
    <row r="21" spans="1:6" x14ac:dyDescent="0.3">
      <c r="A21" s="5"/>
      <c r="B21" s="6">
        <v>2017</v>
      </c>
      <c r="C21" s="6">
        <v>2018</v>
      </c>
      <c r="D21" s="6">
        <v>2019</v>
      </c>
      <c r="E21" s="6">
        <v>2020</v>
      </c>
      <c r="F21" s="6" t="s">
        <v>8</v>
      </c>
    </row>
    <row r="22" spans="1:6" x14ac:dyDescent="0.3">
      <c r="A22" s="7" t="str">
        <f>+A15</f>
        <v>Novembro</v>
      </c>
      <c r="B22" s="10">
        <v>22168</v>
      </c>
      <c r="C22" s="10">
        <v>28695</v>
      </c>
      <c r="D22" s="10">
        <v>24990</v>
      </c>
      <c r="E22" s="10">
        <v>39920</v>
      </c>
      <c r="F22" s="11">
        <f t="shared" ref="F22" si="1">(E22-D22)/D22</f>
        <v>0.59743897559023607</v>
      </c>
    </row>
    <row r="23" spans="1:6" x14ac:dyDescent="0.3">
      <c r="A23" s="7" t="str">
        <f>+A16</f>
        <v>Janeiro a Novembro</v>
      </c>
      <c r="B23" s="10">
        <v>297967</v>
      </c>
      <c r="C23" s="10">
        <v>315923</v>
      </c>
      <c r="D23" s="10">
        <v>237212</v>
      </c>
      <c r="E23" s="10">
        <v>524720</v>
      </c>
      <c r="F23" s="11">
        <f>(E23-D23)/D23</f>
        <v>1.2120297455440703</v>
      </c>
    </row>
    <row r="24" spans="1:6" x14ac:dyDescent="0.3">
      <c r="A24" s="4" t="s">
        <v>0</v>
      </c>
      <c r="B24" s="8">
        <v>331624</v>
      </c>
      <c r="C24" s="8">
        <v>336071</v>
      </c>
      <c r="D24" s="8">
        <v>278632</v>
      </c>
      <c r="E24" s="9"/>
      <c r="F24" s="15"/>
    </row>
    <row r="25" spans="1:6" x14ac:dyDescent="0.3">
      <c r="A25" s="12"/>
      <c r="B25" s="12"/>
      <c r="C25" s="12"/>
      <c r="D25" s="12"/>
      <c r="E25" s="12"/>
      <c r="F25" s="12"/>
    </row>
    <row r="26" spans="1:6" x14ac:dyDescent="0.3">
      <c r="A26" s="21" t="s">
        <v>5</v>
      </c>
      <c r="B26" s="21"/>
      <c r="C26" s="21"/>
      <c r="D26" s="21"/>
      <c r="E26" s="21"/>
      <c r="F26" s="21"/>
    </row>
    <row r="27" spans="1:6" x14ac:dyDescent="0.3">
      <c r="A27" s="5"/>
      <c r="B27" s="6">
        <v>2016</v>
      </c>
      <c r="C27" s="6">
        <v>2017</v>
      </c>
      <c r="D27" s="6">
        <v>2018</v>
      </c>
      <c r="E27" s="6">
        <v>2019</v>
      </c>
      <c r="F27" s="6" t="s">
        <v>7</v>
      </c>
    </row>
    <row r="28" spans="1:6" x14ac:dyDescent="0.3">
      <c r="A28" s="4" t="s">
        <v>3</v>
      </c>
      <c r="B28" s="8">
        <v>5070505</v>
      </c>
      <c r="C28" s="8">
        <v>5533690</v>
      </c>
      <c r="D28" s="8">
        <v>6057250</v>
      </c>
      <c r="E28" s="8">
        <v>6788848</v>
      </c>
      <c r="F28" s="15">
        <f>(E28-D28)/D28</f>
        <v>0.12078055223079781</v>
      </c>
    </row>
    <row r="29" spans="1:6" x14ac:dyDescent="0.3">
      <c r="A29" s="2" t="s">
        <v>4</v>
      </c>
      <c r="B29" s="3"/>
      <c r="C29" s="3"/>
      <c r="D29" s="3"/>
      <c r="E29" s="3"/>
      <c r="F29" s="3"/>
    </row>
    <row r="30" spans="1:6" x14ac:dyDescent="0.3">
      <c r="A30" s="13"/>
      <c r="B30" s="12"/>
      <c r="C30" s="12"/>
      <c r="D30" s="12"/>
      <c r="E30" s="12"/>
      <c r="F30" s="16">
        <v>44259</v>
      </c>
    </row>
    <row r="31" spans="1:6" x14ac:dyDescent="0.3">
      <c r="A31" s="14"/>
      <c r="B31" s="12"/>
      <c r="C31" s="12"/>
      <c r="D31" s="12"/>
      <c r="E31" s="12"/>
      <c r="F31" s="12"/>
    </row>
    <row r="32" spans="1:6" x14ac:dyDescent="0.3"/>
    <row r="33" x14ac:dyDescent="0.3"/>
    <row r="34" x14ac:dyDescent="0.3"/>
    <row r="35" x14ac:dyDescent="0.3"/>
    <row r="36" x14ac:dyDescent="0.3"/>
    <row r="37" x14ac:dyDescent="0.3"/>
    <row r="38" x14ac:dyDescent="0.3"/>
  </sheetData>
  <mergeCells count="5">
    <mergeCell ref="A1:F1"/>
    <mergeCell ref="A7:F7"/>
    <mergeCell ref="A13:F13"/>
    <mergeCell ref="A20:F20"/>
    <mergeCell ref="A26:F26"/>
  </mergeCells>
  <pageMargins left="0.55118110236220474" right="0.55118110236220474" top="0.98425196850393704" bottom="0.98425196850393704" header="0.51181102362204722" footer="0.51181102362204722"/>
  <pageSetup paperSize="9" scale="90" orientation="portrait" r:id="rId1"/>
  <ignoredErrors>
    <ignoredError sqref="F23 F1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Campos Consultores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Silvestri</dc:creator>
  <cp:lastModifiedBy>Sergio</cp:lastModifiedBy>
  <cp:lastPrinted>2021-02-01T11:47:14Z</cp:lastPrinted>
  <dcterms:created xsi:type="dcterms:W3CDTF">2018-10-08T16:16:57Z</dcterms:created>
  <dcterms:modified xsi:type="dcterms:W3CDTF">2021-04-05T16:16:17Z</dcterms:modified>
</cp:coreProperties>
</file>