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Anda site\"/>
    </mc:Choice>
  </mc:AlternateContent>
  <bookViews>
    <workbookView xWindow="0" yWindow="0" windowWidth="23040" windowHeight="9408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13" i="1" s="1"/>
  <c r="A20" i="1" s="1"/>
  <c r="F25" i="1" l="1"/>
  <c r="F13" i="1" l="1"/>
  <c r="F3" i="1" l="1"/>
  <c r="F20" i="1" l="1"/>
  <c r="F8" i="1"/>
</calcChain>
</file>

<file path=xl/sharedStrings.xml><?xml version="1.0" encoding="utf-8"?>
<sst xmlns="http://schemas.openxmlformats.org/spreadsheetml/2006/main" count="20" uniqueCount="14">
  <si>
    <t>Total do Ano</t>
  </si>
  <si>
    <t>31 de dezembro</t>
  </si>
  <si>
    <t>Obs: Estoques disponíveis na Indústria (SSP e TSP na forma granulada)</t>
  </si>
  <si>
    <t xml:space="preserve">Estoques de Produtos Intermediários para Fertilizantes e Formulações NPK (em ton de produto) </t>
  </si>
  <si>
    <t xml:space="preserve">Principais Exportações de Fertilizantes e Formulações NPK (em tons. de produto) </t>
  </si>
  <si>
    <t>2020/2019</t>
  </si>
  <si>
    <t xml:space="preserve">Produção Nacional de Fertilizantes Intermediários (em toneladas de produto)  </t>
  </si>
  <si>
    <t xml:space="preserve">Fertilizantes Entregues ao Mercado (em toneladas de produto)  </t>
  </si>
  <si>
    <t xml:space="preserve">  Inc</t>
  </si>
  <si>
    <t xml:space="preserve">Importação de Fertilizantes Intermediários (em toneladas de produto) </t>
  </si>
  <si>
    <t>2021/2020</t>
  </si>
  <si>
    <t>Janeiro</t>
  </si>
  <si>
    <t xml:space="preserve"> Obs: Não inclui importações para uso não fertilizante </t>
  </si>
  <si>
    <t xml:space="preserve"> Fonte: Siacesp/MDCI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</si>
</sst>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555555"/>
      <name val="Arial"/>
      <family val="2"/>
    </font>
    <font>
      <sz val="13"/>
      <color rgb="FFFFFFFF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theme="0"/>
      <name val="Arial"/>
      <family val="2"/>
    </font>
    <font>
      <sz val="12"/>
      <color theme="0"/>
      <name val="Arial"/>
      <family val="2"/>
    </font>
    <font>
      <sz val="11"/>
      <color rgb="FFC00000"/>
      <name val="Arial"/>
      <family val="2"/>
    </font>
    <font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6" borderId="0" xfId="0" applyFill="1"/>
    <xf numFmtId="3" fontId="1" fillId="4" borderId="0" xfId="0" applyNumberFormat="1" applyFont="1" applyFill="1"/>
    <xf numFmtId="3" fontId="1" fillId="7" borderId="0" xfId="0" applyNumberFormat="1" applyFont="1" applyFill="1"/>
    <xf numFmtId="3" fontId="0" fillId="6" borderId="0" xfId="0" applyNumberFormat="1" applyFill="1"/>
    <xf numFmtId="164" fontId="0" fillId="6" borderId="0" xfId="0" applyNumberFormat="1" applyFill="1"/>
    <xf numFmtId="0" fontId="0" fillId="8" borderId="0" xfId="0" applyFill="1"/>
    <xf numFmtId="0" fontId="2" fillId="8" borderId="0" xfId="0" applyFont="1" applyFill="1"/>
    <xf numFmtId="0" fontId="8" fillId="8" borderId="0" xfId="0" applyFont="1" applyFill="1" applyAlignment="1">
      <alignment vertical="center"/>
    </xf>
    <xf numFmtId="164" fontId="1" fillId="7" borderId="0" xfId="0" applyNumberFormat="1" applyFont="1" applyFill="1"/>
    <xf numFmtId="14" fontId="1" fillId="8" borderId="0" xfId="0" applyNumberFormat="1" applyFont="1" applyFill="1"/>
    <xf numFmtId="0" fontId="9" fillId="8" borderId="0" xfId="0" applyFont="1" applyFill="1"/>
    <xf numFmtId="0" fontId="0" fillId="6" borderId="0" xfId="0" applyFont="1" applyFill="1"/>
    <xf numFmtId="0" fontId="2" fillId="10" borderId="0" xfId="0" applyFont="1" applyFill="1"/>
    <xf numFmtId="0" fontId="0" fillId="10" borderId="0" xfId="0" applyFill="1"/>
    <xf numFmtId="0" fontId="6" fillId="9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</cellXfs>
  <cellStyles count="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0"/>
  <sheetViews>
    <sheetView tabSelected="1" workbookViewId="0">
      <selection sqref="A1:F1"/>
    </sheetView>
  </sheetViews>
  <sheetFormatPr defaultColWidth="0" defaultRowHeight="15.6" zeroHeight="1" x14ac:dyDescent="0.3"/>
  <cols>
    <col min="1" max="1" width="26.5" style="1" customWidth="1"/>
    <col min="2" max="6" width="13" style="1" customWidth="1"/>
    <col min="7" max="16384" width="10.796875" style="1" hidden="1"/>
  </cols>
  <sheetData>
    <row r="1" spans="1:6 16384:16384" ht="16.8" x14ac:dyDescent="0.3">
      <c r="A1" s="21" t="s">
        <v>7</v>
      </c>
      <c r="B1" s="21"/>
      <c r="C1" s="21"/>
      <c r="D1" s="21"/>
      <c r="E1" s="21"/>
      <c r="F1" s="21"/>
    </row>
    <row r="2" spans="1:6 16384:16384" x14ac:dyDescent="0.3">
      <c r="A2" s="5"/>
      <c r="B2" s="6">
        <v>2018</v>
      </c>
      <c r="C2" s="6">
        <v>2019</v>
      </c>
      <c r="D2" s="6">
        <v>2020</v>
      </c>
      <c r="E2" s="6">
        <v>2021</v>
      </c>
      <c r="F2" s="6" t="s">
        <v>10</v>
      </c>
    </row>
    <row r="3" spans="1:6 16384:16384" x14ac:dyDescent="0.3">
      <c r="A3" s="18" t="s">
        <v>11</v>
      </c>
      <c r="B3" s="10">
        <v>2443088</v>
      </c>
      <c r="C3" s="10">
        <v>2762157</v>
      </c>
      <c r="D3" s="10">
        <v>3046746</v>
      </c>
      <c r="E3" s="10">
        <v>3397952</v>
      </c>
      <c r="F3" s="11">
        <f>(E3-D3)/D3</f>
        <v>0.11527249071632489</v>
      </c>
    </row>
    <row r="4" spans="1:6 16384:16384" x14ac:dyDescent="0.3">
      <c r="A4" s="4" t="s">
        <v>0</v>
      </c>
      <c r="B4" s="8">
        <v>35506322</v>
      </c>
      <c r="C4" s="8">
        <v>36238381</v>
      </c>
      <c r="D4" s="8">
        <v>40564138</v>
      </c>
      <c r="E4" s="8"/>
      <c r="F4" s="15"/>
    </row>
    <row r="5" spans="1:6 16384:16384" x14ac:dyDescent="0.3">
      <c r="A5" s="12"/>
      <c r="B5" s="12"/>
      <c r="C5" s="12"/>
      <c r="D5" s="12"/>
      <c r="E5" s="12"/>
      <c r="F5" s="12"/>
    </row>
    <row r="6" spans="1:6 16384:16384" ht="16.8" x14ac:dyDescent="0.3">
      <c r="A6" s="21" t="s">
        <v>6</v>
      </c>
      <c r="B6" s="21"/>
      <c r="C6" s="21"/>
      <c r="D6" s="21"/>
      <c r="E6" s="21"/>
      <c r="F6" s="21"/>
    </row>
    <row r="7" spans="1:6 16384:16384" x14ac:dyDescent="0.3">
      <c r="A7" s="5"/>
      <c r="B7" s="6">
        <v>2018</v>
      </c>
      <c r="C7" s="6">
        <v>2019</v>
      </c>
      <c r="D7" s="6">
        <v>2020</v>
      </c>
      <c r="E7" s="6">
        <v>2021</v>
      </c>
      <c r="F7" s="6" t="s">
        <v>10</v>
      </c>
    </row>
    <row r="8" spans="1:6 16384:16384" x14ac:dyDescent="0.3">
      <c r="A8" s="7" t="str">
        <f>+A3</f>
        <v>Janeiro</v>
      </c>
      <c r="B8" s="10">
        <v>642358</v>
      </c>
      <c r="C8" s="10">
        <v>678269</v>
      </c>
      <c r="D8" s="10">
        <v>594493</v>
      </c>
      <c r="E8" s="10">
        <v>507208</v>
      </c>
      <c r="F8" s="11">
        <f>(E8-D8)/D8</f>
        <v>-0.1468225866410538</v>
      </c>
    </row>
    <row r="9" spans="1:6 16384:16384" x14ac:dyDescent="0.3">
      <c r="A9" s="4" t="s">
        <v>0</v>
      </c>
      <c r="B9" s="8">
        <v>8169543</v>
      </c>
      <c r="C9" s="8">
        <v>7122834</v>
      </c>
      <c r="D9" s="8">
        <v>6374264</v>
      </c>
      <c r="E9" s="8"/>
      <c r="F9" s="15"/>
    </row>
    <row r="10" spans="1:6 16384:16384" x14ac:dyDescent="0.3">
      <c r="A10" s="17"/>
      <c r="B10" s="12"/>
      <c r="C10" s="12"/>
      <c r="D10" s="12"/>
      <c r="E10" s="12"/>
      <c r="F10" s="12"/>
    </row>
    <row r="11" spans="1:6 16384:16384" ht="16.8" x14ac:dyDescent="0.3">
      <c r="A11" s="22" t="s">
        <v>9</v>
      </c>
      <c r="B11" s="22"/>
      <c r="C11" s="22"/>
      <c r="D11" s="22"/>
      <c r="E11" s="22"/>
      <c r="F11" s="22"/>
    </row>
    <row r="12" spans="1:6 16384:16384" x14ac:dyDescent="0.3">
      <c r="A12" s="5"/>
      <c r="B12" s="6">
        <v>2018</v>
      </c>
      <c r="C12" s="6">
        <v>2019</v>
      </c>
      <c r="D12" s="6">
        <v>2020</v>
      </c>
      <c r="E12" s="6">
        <v>2021</v>
      </c>
      <c r="F12" s="6" t="s">
        <v>10</v>
      </c>
    </row>
    <row r="13" spans="1:6 16384:16384" x14ac:dyDescent="0.3">
      <c r="A13" s="7" t="str">
        <f>+A8</f>
        <v>Janeiro</v>
      </c>
      <c r="B13" s="10">
        <v>1785030</v>
      </c>
      <c r="C13" s="10">
        <v>2518521</v>
      </c>
      <c r="D13" s="10">
        <v>2183773</v>
      </c>
      <c r="E13" s="10">
        <v>2884471</v>
      </c>
      <c r="F13" s="11">
        <f t="shared" ref="F13" si="0">(E13-D13)/D13</f>
        <v>0.32086576764160013</v>
      </c>
    </row>
    <row r="14" spans="1:6 16384:16384" x14ac:dyDescent="0.3">
      <c r="A14" s="4" t="s">
        <v>0</v>
      </c>
      <c r="B14" s="8">
        <v>27496625</v>
      </c>
      <c r="C14" s="8">
        <v>29578620</v>
      </c>
      <c r="D14" s="9">
        <v>32872543</v>
      </c>
      <c r="E14" s="9"/>
      <c r="F14" s="15"/>
    </row>
    <row r="15" spans="1:6 16384:16384" x14ac:dyDescent="0.3">
      <c r="A15" s="2" t="s">
        <v>12</v>
      </c>
      <c r="B15" s="3"/>
      <c r="C15" s="3"/>
      <c r="D15" s="3"/>
      <c r="E15" s="3"/>
      <c r="F15" s="3"/>
    </row>
    <row r="16" spans="1:6 16384:16384" x14ac:dyDescent="0.3">
      <c r="A16" s="2" t="s">
        <v>13</v>
      </c>
      <c r="B16" s="3"/>
      <c r="C16" s="3"/>
      <c r="D16" s="3"/>
      <c r="E16" s="3"/>
      <c r="F16" s="3"/>
      <c r="XFD16" s="1" t="s">
        <v>8</v>
      </c>
    </row>
    <row r="17" spans="1:6" x14ac:dyDescent="0.3">
      <c r="A17" s="19"/>
      <c r="B17" s="20"/>
      <c r="C17" s="20"/>
      <c r="D17" s="20"/>
      <c r="E17" s="20"/>
      <c r="F17" s="20"/>
    </row>
    <row r="18" spans="1:6" ht="16.8" x14ac:dyDescent="0.3">
      <c r="A18" s="21" t="s">
        <v>4</v>
      </c>
      <c r="B18" s="21"/>
      <c r="C18" s="21"/>
      <c r="D18" s="21"/>
      <c r="E18" s="21"/>
      <c r="F18" s="21"/>
    </row>
    <row r="19" spans="1:6" x14ac:dyDescent="0.3">
      <c r="A19" s="5"/>
      <c r="B19" s="6">
        <v>2018</v>
      </c>
      <c r="C19" s="6">
        <v>2019</v>
      </c>
      <c r="D19" s="6">
        <v>2020</v>
      </c>
      <c r="E19" s="6">
        <v>2021</v>
      </c>
      <c r="F19" s="6" t="s">
        <v>10</v>
      </c>
    </row>
    <row r="20" spans="1:6" x14ac:dyDescent="0.3">
      <c r="A20" s="7" t="str">
        <f>+A13</f>
        <v>Janeiro</v>
      </c>
      <c r="B20" s="10">
        <v>31562</v>
      </c>
      <c r="C20" s="10">
        <v>13533</v>
      </c>
      <c r="D20" s="10">
        <v>45199</v>
      </c>
      <c r="E20" s="10">
        <v>49814</v>
      </c>
      <c r="F20" s="11">
        <f t="shared" ref="F20" si="1">(E20-D20)/D20</f>
        <v>0.1021040288501958</v>
      </c>
    </row>
    <row r="21" spans="1:6" x14ac:dyDescent="0.3">
      <c r="A21" s="4" t="s">
        <v>0</v>
      </c>
      <c r="B21" s="8">
        <v>336071</v>
      </c>
      <c r="C21" s="8">
        <v>278632</v>
      </c>
      <c r="D21" s="9">
        <v>584118</v>
      </c>
      <c r="E21" s="9"/>
      <c r="F21" s="15"/>
    </row>
    <row r="22" spans="1:6" x14ac:dyDescent="0.3">
      <c r="A22" s="12"/>
      <c r="B22" s="12"/>
      <c r="C22" s="12"/>
      <c r="D22" s="12"/>
      <c r="E22" s="12"/>
      <c r="F22" s="12"/>
    </row>
    <row r="23" spans="1:6" x14ac:dyDescent="0.3">
      <c r="A23" s="23" t="s">
        <v>3</v>
      </c>
      <c r="B23" s="23"/>
      <c r="C23" s="23"/>
      <c r="D23" s="23"/>
      <c r="E23" s="23"/>
      <c r="F23" s="23"/>
    </row>
    <row r="24" spans="1:6" x14ac:dyDescent="0.3">
      <c r="A24" s="5"/>
      <c r="B24" s="6">
        <v>2017</v>
      </c>
      <c r="C24" s="6">
        <v>2018</v>
      </c>
      <c r="D24" s="6">
        <v>2019</v>
      </c>
      <c r="E24" s="6">
        <v>2020</v>
      </c>
      <c r="F24" s="6" t="s">
        <v>5</v>
      </c>
    </row>
    <row r="25" spans="1:6" x14ac:dyDescent="0.3">
      <c r="A25" s="4" t="s">
        <v>1</v>
      </c>
      <c r="B25" s="8">
        <v>5533690</v>
      </c>
      <c r="C25" s="8">
        <v>6057250</v>
      </c>
      <c r="D25" s="8">
        <v>6788848</v>
      </c>
      <c r="E25" s="8">
        <v>6199703</v>
      </c>
      <c r="F25" s="15">
        <f>(E25-D25)/D25</f>
        <v>-8.678129190696271E-2</v>
      </c>
    </row>
    <row r="26" spans="1:6" x14ac:dyDescent="0.3">
      <c r="A26" s="2" t="s">
        <v>2</v>
      </c>
      <c r="B26" s="3"/>
      <c r="C26" s="3"/>
      <c r="D26" s="3"/>
      <c r="E26" s="3"/>
      <c r="F26" s="3"/>
    </row>
    <row r="27" spans="1:6" x14ac:dyDescent="0.3">
      <c r="A27" s="13"/>
      <c r="B27" s="12"/>
      <c r="C27" s="12"/>
      <c r="D27" s="12"/>
      <c r="E27" s="12"/>
      <c r="F27" s="16">
        <v>44349</v>
      </c>
    </row>
    <row r="28" spans="1:6" x14ac:dyDescent="0.3">
      <c r="A28" s="14"/>
      <c r="B28" s="12"/>
      <c r="C28" s="12"/>
      <c r="D28" s="12"/>
      <c r="E28" s="12"/>
      <c r="F28" s="12"/>
    </row>
    <row r="29" spans="1:6" x14ac:dyDescent="0.3"/>
    <row r="30" spans="1:6" x14ac:dyDescent="0.3"/>
    <row r="31" spans="1:6" x14ac:dyDescent="0.3"/>
    <row r="32" spans="1:6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</sheetData>
  <mergeCells count="5">
    <mergeCell ref="A1:F1"/>
    <mergeCell ref="A6:F6"/>
    <mergeCell ref="A11:F11"/>
    <mergeCell ref="A18:F18"/>
    <mergeCell ref="A23:F23"/>
  </mergeCells>
  <pageMargins left="0.55118110236220474" right="0.55118110236220474" top="0.98425196850393704" bottom="0.98425196850393704" header="0.51181102362204722" footer="0.51181102362204722"/>
  <pageSetup paperSize="9" scale="9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Campos Consultores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Silvestri</dc:creator>
  <cp:lastModifiedBy>Sergio</cp:lastModifiedBy>
  <cp:lastPrinted>2021-02-01T11:47:14Z</cp:lastPrinted>
  <dcterms:created xsi:type="dcterms:W3CDTF">2018-10-08T16:16:57Z</dcterms:created>
  <dcterms:modified xsi:type="dcterms:W3CDTF">2021-06-02T11:41:13Z</dcterms:modified>
</cp:coreProperties>
</file>